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Dk5GeCDroGCrukCNOBFavuVoYqkodauEO2P1WZ3f6+Lv0J1kxbmQUQH/RSHhC7cWXMKwD7bcVhglwPvKoKBtFw==" workbookSaltValue="qPpDSRv+xJP3YHn07ZtRsA==" workbookSpinCount="100000" lockStructure="1"/>
  <bookViews>
    <workbookView xWindow="240" yWindow="360" windowWidth="15600" windowHeight="7710"/>
  </bookViews>
  <sheets>
    <sheet name="سند ......" sheetId="5" r:id="rId1"/>
  </sheets>
  <definedNames>
    <definedName name="_xlnm.Print_Area" localSheetId="0">'سند ......'!$A$1:$AZ$37</definedName>
    <definedName name="_xlnm.Print_Titles" localSheetId="0">'سند ......'!$6:$7</definedName>
  </definedNames>
  <calcPr calcId="144525"/>
</workbook>
</file>

<file path=xl/calcChain.xml><?xml version="1.0" encoding="utf-8"?>
<calcChain xmlns="http://schemas.openxmlformats.org/spreadsheetml/2006/main">
  <c r="AR35" i="5" l="1"/>
  <c r="AX9" i="5" l="1"/>
  <c r="AY9" i="5" s="1"/>
  <c r="AX10" i="5"/>
  <c r="AZ10" i="5" s="1"/>
  <c r="AY10" i="5"/>
  <c r="AX11" i="5"/>
  <c r="AY11" i="5"/>
  <c r="AZ11" i="5"/>
  <c r="AX12" i="5"/>
  <c r="AY12" i="5"/>
  <c r="AZ12" i="5"/>
  <c r="AX13" i="5"/>
  <c r="AY13" i="5" s="1"/>
  <c r="AX14" i="5"/>
  <c r="AZ14" i="5" s="1"/>
  <c r="AY14" i="5"/>
  <c r="AX15" i="5"/>
  <c r="AY15" i="5"/>
  <c r="AZ15" i="5"/>
  <c r="AX16" i="5"/>
  <c r="AY16" i="5"/>
  <c r="AZ16" i="5"/>
  <c r="AX17" i="5"/>
  <c r="AY17" i="5" s="1"/>
  <c r="AX18" i="5"/>
  <c r="AY18" i="5" s="1"/>
  <c r="AX19" i="5"/>
  <c r="AY19" i="5"/>
  <c r="AZ19" i="5" s="1"/>
  <c r="AX20" i="5"/>
  <c r="AY20" i="5" s="1"/>
  <c r="AZ20" i="5" s="1"/>
  <c r="AX21" i="5"/>
  <c r="AY21" i="5" s="1"/>
  <c r="AX22" i="5"/>
  <c r="AY22" i="5" s="1"/>
  <c r="AX23" i="5"/>
  <c r="AY23" i="5"/>
  <c r="AZ23" i="5" s="1"/>
  <c r="AX24" i="5"/>
  <c r="AY24" i="5"/>
  <c r="AZ24" i="5"/>
  <c r="AX25" i="5"/>
  <c r="AY25" i="5" s="1"/>
  <c r="AX26" i="5"/>
  <c r="AY26" i="5" s="1"/>
  <c r="AX27" i="5"/>
  <c r="AY27" i="5"/>
  <c r="AZ27" i="5" s="1"/>
  <c r="AX28" i="5"/>
  <c r="AY28" i="5"/>
  <c r="AZ28" i="5"/>
  <c r="AX29" i="5"/>
  <c r="AY29" i="5" s="1"/>
  <c r="AX30" i="5"/>
  <c r="AY30" i="5" s="1"/>
  <c r="AX31" i="5"/>
  <c r="AY31" i="5"/>
  <c r="AZ31" i="5" s="1"/>
  <c r="AX32" i="5"/>
  <c r="AY32" i="5"/>
  <c r="AZ32" i="5"/>
  <c r="AX33" i="5"/>
  <c r="AY33" i="5" s="1"/>
  <c r="AX34" i="5"/>
  <c r="AY34" i="5" s="1"/>
  <c r="AZ33" i="5" l="1"/>
  <c r="AZ29" i="5"/>
  <c r="AZ25" i="5"/>
  <c r="AZ21" i="5"/>
  <c r="AZ17" i="5"/>
  <c r="AZ13" i="5"/>
  <c r="AZ9" i="5"/>
  <c r="AZ34" i="5"/>
  <c r="AZ30" i="5"/>
  <c r="AZ26" i="5"/>
  <c r="AZ22" i="5"/>
  <c r="AZ18" i="5"/>
  <c r="AS8" i="5"/>
  <c r="AT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S9" i="5"/>
  <c r="AS10" i="5"/>
  <c r="AS11" i="5"/>
  <c r="AW11" i="5" s="1"/>
  <c r="AP11" i="5" s="1"/>
  <c r="AQ11" i="5" s="1"/>
  <c r="AS12" i="5"/>
  <c r="AS13" i="5"/>
  <c r="AS14" i="5"/>
  <c r="AS15" i="5"/>
  <c r="AS16" i="5"/>
  <c r="AS17" i="5"/>
  <c r="AS18" i="5"/>
  <c r="AS19" i="5"/>
  <c r="AW19" i="5" s="1"/>
  <c r="AP19" i="5" s="1"/>
  <c r="AQ19" i="5" s="1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V8" i="5"/>
  <c r="AU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8" i="5"/>
  <c r="AO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H35" i="5"/>
  <c r="I35" i="5"/>
  <c r="J35" i="5"/>
  <c r="K35" i="5"/>
  <c r="G35" i="5"/>
  <c r="AW27" i="5"/>
  <c r="AP27" i="5" s="1"/>
  <c r="AQ27" i="5" s="1"/>
  <c r="AW31" i="5" l="1"/>
  <c r="AP31" i="5" s="1"/>
  <c r="AQ31" i="5" s="1"/>
  <c r="AW23" i="5"/>
  <c r="AP23" i="5" s="1"/>
  <c r="AQ23" i="5" s="1"/>
  <c r="AW15" i="5"/>
  <c r="AP15" i="5" s="1"/>
  <c r="AQ15" i="5" s="1"/>
  <c r="AW34" i="5"/>
  <c r="AP34" i="5" s="1"/>
  <c r="AQ34" i="5" s="1"/>
  <c r="AW30" i="5"/>
  <c r="AP30" i="5" s="1"/>
  <c r="AQ30" i="5" s="1"/>
  <c r="AW26" i="5"/>
  <c r="AP26" i="5" s="1"/>
  <c r="AQ26" i="5" s="1"/>
  <c r="AW22" i="5"/>
  <c r="AW18" i="5"/>
  <c r="AP18" i="5" s="1"/>
  <c r="AQ18" i="5" s="1"/>
  <c r="AW14" i="5"/>
  <c r="AP14" i="5" s="1"/>
  <c r="AQ14" i="5" s="1"/>
  <c r="AW10" i="5"/>
  <c r="AP10" i="5" s="1"/>
  <c r="AQ10" i="5" s="1"/>
  <c r="AW33" i="5"/>
  <c r="AP33" i="5" s="1"/>
  <c r="AQ33" i="5" s="1"/>
  <c r="AW29" i="5"/>
  <c r="AP29" i="5" s="1"/>
  <c r="AW25" i="5"/>
  <c r="AW21" i="5"/>
  <c r="AP21" i="5" s="1"/>
  <c r="AQ21" i="5" s="1"/>
  <c r="AW17" i="5"/>
  <c r="AP17" i="5" s="1"/>
  <c r="AQ17" i="5" s="1"/>
  <c r="AW13" i="5"/>
  <c r="AW32" i="5"/>
  <c r="AW28" i="5"/>
  <c r="AP28" i="5" s="1"/>
  <c r="AQ28" i="5" s="1"/>
  <c r="AW24" i="5"/>
  <c r="AP24" i="5" s="1"/>
  <c r="AQ24" i="5" s="1"/>
  <c r="AW20" i="5"/>
  <c r="AW16" i="5"/>
  <c r="AP16" i="5" s="1"/>
  <c r="AQ16" i="5" s="1"/>
  <c r="AW12" i="5"/>
  <c r="AK35" i="5"/>
  <c r="AW9" i="5"/>
  <c r="AP9" i="5" s="1"/>
  <c r="AQ9" i="5" s="1"/>
  <c r="AW8" i="5"/>
  <c r="AQ29" i="5" l="1"/>
  <c r="AP22" i="5"/>
  <c r="AQ22" i="5" s="1"/>
  <c r="AP20" i="5"/>
  <c r="AQ20" i="5" s="1"/>
  <c r="AP13" i="5"/>
  <c r="AQ13" i="5" s="1"/>
  <c r="AP12" i="5"/>
  <c r="AQ12" i="5" s="1"/>
  <c r="AP32" i="5"/>
  <c r="AQ32" i="5" s="1"/>
  <c r="AP25" i="5"/>
  <c r="AQ25" i="5" s="1"/>
  <c r="AP8" i="5"/>
  <c r="AQ8" i="5" s="1"/>
  <c r="AX8" i="5" s="1"/>
  <c r="AY8" i="5" l="1"/>
  <c r="AZ8" i="5" s="1"/>
</calcChain>
</file>

<file path=xl/sharedStrings.xml><?xml version="1.0" encoding="utf-8"?>
<sst xmlns="http://schemas.openxmlformats.org/spreadsheetml/2006/main" count="64" uniqueCount="63">
  <si>
    <t>ردیف</t>
  </si>
  <si>
    <t>نام</t>
  </si>
  <si>
    <t>نام خانوادگی</t>
  </si>
  <si>
    <t>مدرک تحصیلی</t>
  </si>
  <si>
    <t>دیپلم</t>
  </si>
  <si>
    <t>کاردانی</t>
  </si>
  <si>
    <t>کارشناسی</t>
  </si>
  <si>
    <t>کارشناسی ارشد</t>
  </si>
  <si>
    <t>دکترا</t>
  </si>
  <si>
    <t>کد 3 امداد</t>
  </si>
  <si>
    <t>کد 3 آوار</t>
  </si>
  <si>
    <t>کد 3 جاده</t>
  </si>
  <si>
    <t>کد 3 پیش بیمارستانی</t>
  </si>
  <si>
    <t>دادرس (کد 3 امورجوانان)</t>
  </si>
  <si>
    <t>کد 2 امداد</t>
  </si>
  <si>
    <t>کد 3 کوهستان</t>
  </si>
  <si>
    <t>کد 3 سیلاب</t>
  </si>
  <si>
    <t>کد 3 نجات در بهمن</t>
  </si>
  <si>
    <t>کد 3 اسکان اضطراری</t>
  </si>
  <si>
    <t>سایر</t>
  </si>
  <si>
    <t>نوع و کد مربیگری</t>
  </si>
  <si>
    <t>عنوان دوره</t>
  </si>
  <si>
    <t>مهارت های داوطلبی</t>
  </si>
  <si>
    <t>امداد و کمکهای اولیه (22ساعت)</t>
  </si>
  <si>
    <t>امداد و کمکهای اولیه (8ساعت)</t>
  </si>
  <si>
    <t>امداد و کمکهای اولیه (15ساعت)</t>
  </si>
  <si>
    <t>همگانی (مبتنی بر نیاز محلی)</t>
  </si>
  <si>
    <t>عمومی امداد</t>
  </si>
  <si>
    <t>عمومی نجات</t>
  </si>
  <si>
    <t>تخصصی امداد</t>
  </si>
  <si>
    <t>تخصصی نجات</t>
  </si>
  <si>
    <t>تربیت مربی کد 3 و کد 2</t>
  </si>
  <si>
    <t>تعداد دوره</t>
  </si>
  <si>
    <t>شماره ابلاغ</t>
  </si>
  <si>
    <t>تاریخ شروع</t>
  </si>
  <si>
    <t>تاریخ خاتمه</t>
  </si>
  <si>
    <t>مدت همکاری (سال)</t>
  </si>
  <si>
    <t>تعداد ساعت</t>
  </si>
  <si>
    <t>مبلغ هر ساعت (ریال)</t>
  </si>
  <si>
    <t>جمع کل</t>
  </si>
  <si>
    <t>پشتیبانی در عملیات</t>
  </si>
  <si>
    <t>حمابت روانی</t>
  </si>
  <si>
    <t>تغذیه در حوادث</t>
  </si>
  <si>
    <t>ضریب افزایشی</t>
  </si>
  <si>
    <t>درجه مربیگری</t>
  </si>
  <si>
    <t>سابقه همکاری مرتبط</t>
  </si>
  <si>
    <t>نوع دوره</t>
  </si>
  <si>
    <t>جمع</t>
  </si>
  <si>
    <t>مبلغ با 30% مناطق محروم</t>
  </si>
  <si>
    <t>مسئول آموزش</t>
  </si>
  <si>
    <t>خزانه دار شعبه</t>
  </si>
  <si>
    <t>رئیس شعبه</t>
  </si>
  <si>
    <t>کارشناس آموزش استان</t>
  </si>
  <si>
    <t>معاون آموزش و پژوهش استان</t>
  </si>
  <si>
    <t>ممیز استان</t>
  </si>
  <si>
    <t xml:space="preserve">خزانه دار استان </t>
  </si>
  <si>
    <t>بازآموزی تخصصی</t>
  </si>
  <si>
    <t>کد ملی</t>
  </si>
  <si>
    <t>شهرستان</t>
  </si>
  <si>
    <t>مبلغ حق التدریس (ریال)</t>
  </si>
  <si>
    <t>مبلغ قابل پرداخت(ریال)</t>
  </si>
  <si>
    <t>شماره حساب</t>
  </si>
  <si>
    <t xml:space="preserve">ده درصد مالیات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</si>
</sst>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11"/>
      <color theme="1"/>
      <name val="B Nazanin"/>
      <charset val="178"/>
    </font>
    <font>
      <sz val="10"/>
      <color theme="1"/>
      <name val="B Titr"/>
      <charset val="178"/>
    </font>
    <font>
      <sz val="9"/>
      <color theme="1"/>
      <name val="B Titr"/>
      <charset val="178"/>
    </font>
    <font>
      <sz val="11"/>
      <color theme="1"/>
      <name val="B Titr"/>
      <charset val="178"/>
    </font>
    <font>
      <sz val="12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textRotation="90" wrapText="1" readingOrder="2"/>
    </xf>
    <xf numFmtId="0" fontId="1" fillId="0" borderId="1" xfId="0" applyFont="1" applyBorder="1" applyAlignment="1" applyProtection="1">
      <alignment horizontal="center" vertical="center" textRotation="90" wrapText="1" readingOrder="2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102392</xdr:colOff>
      <xdr:row>0</xdr:row>
      <xdr:rowOff>95251</xdr:rowOff>
    </xdr:from>
    <xdr:to>
      <xdr:col>41</xdr:col>
      <xdr:colOff>666177</xdr:colOff>
      <xdr:row>4</xdr:row>
      <xdr:rowOff>85669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195314121" y="104776"/>
          <a:ext cx="8383787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fa-IR" sz="1100" b="0" i="0" strike="noStrike">
              <a:solidFill>
                <a:srgbClr val="000000"/>
              </a:solidFill>
              <a:cs typeface="B Titr"/>
            </a:rPr>
            <a:t> معاونت آموزش، پژوهش و فناوری</a:t>
          </a:r>
        </a:p>
        <a:p>
          <a:pPr algn="ctr" rtl="1">
            <a:defRPr sz="1000"/>
          </a:pPr>
          <a:r>
            <a:rPr lang="fa-IR" sz="1300" b="0" i="0" strike="noStrike">
              <a:solidFill>
                <a:srgbClr val="000000"/>
              </a:solidFill>
              <a:cs typeface="B Titr"/>
            </a:rPr>
            <a:t>لیست</a:t>
          </a:r>
          <a:r>
            <a:rPr lang="fa-IR" sz="1300" b="0" i="0" strike="noStrike" baseline="0">
              <a:solidFill>
                <a:srgbClr val="000000"/>
              </a:solidFill>
              <a:cs typeface="B Titr"/>
            </a:rPr>
            <a:t> پرداخت حق التدریس مربیان امداد و کمک های اولیه </a:t>
          </a:r>
          <a:r>
            <a:rPr lang="fa-IR" sz="1100" b="0" i="0" strike="noStrike" baseline="0">
              <a:solidFill>
                <a:srgbClr val="000000"/>
              </a:solidFill>
              <a:cs typeface="B Titr"/>
            </a:rPr>
            <a:t>(شهرستان</a:t>
          </a:r>
          <a:r>
            <a:rPr lang="en-US" sz="1100" b="0" i="0" strike="noStrike" baseline="0">
              <a:solidFill>
                <a:srgbClr val="000000"/>
              </a:solidFill>
              <a:cs typeface="B Titr"/>
            </a:rPr>
            <a:t> ......... </a:t>
          </a:r>
          <a:r>
            <a:rPr lang="fa-IR" sz="1100" b="0" i="0" strike="noStrike" baseline="0">
              <a:solidFill>
                <a:srgbClr val="000000"/>
              </a:solidFill>
              <a:cs typeface="B Titr"/>
            </a:rPr>
            <a:t>)</a:t>
          </a:r>
          <a:endParaRPr lang="fa-IR" sz="1100" b="0" i="0" strike="noStrike">
            <a:solidFill>
              <a:srgbClr val="000000"/>
            </a:solidFill>
            <a:cs typeface="B Titr"/>
          </a:endParaRPr>
        </a:p>
        <a:p>
          <a:pPr algn="r" rtl="1">
            <a:defRPr sz="1000"/>
          </a:pPr>
          <a:endParaRPr lang="fa-I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76200</xdr:colOff>
      <xdr:row>0</xdr:row>
      <xdr:rowOff>114300</xdr:rowOff>
    </xdr:from>
    <xdr:to>
      <xdr:col>2</xdr:col>
      <xdr:colOff>542925</xdr:colOff>
      <xdr:row>4</xdr:row>
      <xdr:rowOff>47625</xdr:rowOff>
    </xdr:to>
    <xdr:pic>
      <xdr:nvPicPr>
        <xdr:cNvPr id="1026" name="Picture 2" descr="arm new amozesh 9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18075" y="114300"/>
          <a:ext cx="466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L39"/>
  <sheetViews>
    <sheetView rightToLeft="1" tabSelected="1" view="pageBreakPreview" topLeftCell="P25" zoomScale="90" zoomScaleNormal="100" zoomScaleSheetLayoutView="90" workbookViewId="0">
      <selection activeCell="AR35" sqref="AR35:BA35"/>
    </sheetView>
  </sheetViews>
  <sheetFormatPr defaultColWidth="9" defaultRowHeight="14.25" x14ac:dyDescent="0.2"/>
  <cols>
    <col min="1" max="1" width="3.375" style="2" customWidth="1"/>
    <col min="2" max="2" width="4" style="2" customWidth="1"/>
    <col min="3" max="4" width="9" style="2"/>
    <col min="5" max="5" width="10" style="26" customWidth="1"/>
    <col min="6" max="6" width="10.75" style="2" customWidth="1"/>
    <col min="7" max="36" width="2.625" style="2" customWidth="1"/>
    <col min="37" max="37" width="4.625" style="2" customWidth="1"/>
    <col min="38" max="38" width="9" style="2"/>
    <col min="39" max="40" width="6.625" style="2" customWidth="1"/>
    <col min="41" max="41" width="5.75" style="2" customWidth="1"/>
    <col min="42" max="42" width="8.875" style="2" customWidth="1"/>
    <col min="43" max="43" width="8" style="2" customWidth="1"/>
    <col min="44" max="44" width="6.125" style="2" customWidth="1"/>
    <col min="45" max="48" width="4.625" style="2" customWidth="1"/>
    <col min="49" max="49" width="5.875" style="2" customWidth="1"/>
    <col min="50" max="50" width="11.25" style="2" customWidth="1"/>
    <col min="51" max="51" width="8.25" style="2" customWidth="1"/>
    <col min="52" max="52" width="11.875" style="2" customWidth="1"/>
    <col min="53" max="53" width="16.375" style="2" customWidth="1"/>
    <col min="54" max="55" width="9" style="2"/>
    <col min="56" max="56" width="5.875" style="2" customWidth="1"/>
    <col min="57" max="57" width="11.25" style="2" customWidth="1"/>
    <col min="58" max="58" width="13.875" style="2" customWidth="1"/>
    <col min="59" max="72" width="3.625" style="2" customWidth="1"/>
    <col min="73" max="75" width="7" style="2" customWidth="1"/>
    <col min="76" max="76" width="7.625" style="2" customWidth="1"/>
    <col min="77" max="77" width="9" style="2"/>
    <col min="78" max="78" width="7.625" style="2" hidden="1" customWidth="1"/>
    <col min="79" max="79" width="9" style="2" hidden="1" customWidth="1"/>
    <col min="80" max="80" width="2.375" style="2" customWidth="1"/>
    <col min="81" max="81" width="5.375" style="2" customWidth="1"/>
    <col min="82" max="84" width="9" style="2"/>
    <col min="85" max="85" width="7.125" style="2" customWidth="1"/>
    <col min="86" max="90" width="9" style="2" hidden="1" customWidth="1"/>
    <col min="91" max="16384" width="9" style="2"/>
  </cols>
  <sheetData>
    <row r="6" spans="2:53" s="12" customFormat="1" ht="21.75" customHeight="1" x14ac:dyDescent="0.2">
      <c r="B6" s="29" t="s">
        <v>0</v>
      </c>
      <c r="C6" s="29" t="s">
        <v>1</v>
      </c>
      <c r="D6" s="29" t="s">
        <v>2</v>
      </c>
      <c r="E6" s="46" t="s">
        <v>57</v>
      </c>
      <c r="F6" s="29" t="s">
        <v>58</v>
      </c>
      <c r="G6" s="44" t="s">
        <v>3</v>
      </c>
      <c r="H6" s="44"/>
      <c r="I6" s="44"/>
      <c r="J6" s="44"/>
      <c r="K6" s="44"/>
      <c r="L6" s="45" t="s">
        <v>20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31" t="s">
        <v>21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3"/>
      <c r="AK6" s="29" t="s">
        <v>32</v>
      </c>
      <c r="AL6" s="34" t="s">
        <v>33</v>
      </c>
      <c r="AM6" s="34" t="s">
        <v>34</v>
      </c>
      <c r="AN6" s="34" t="s">
        <v>35</v>
      </c>
      <c r="AO6" s="29" t="s">
        <v>36</v>
      </c>
      <c r="AP6" s="34" t="s">
        <v>38</v>
      </c>
      <c r="AQ6" s="34" t="s">
        <v>48</v>
      </c>
      <c r="AR6" s="34" t="s">
        <v>37</v>
      </c>
      <c r="AS6" s="31" t="s">
        <v>43</v>
      </c>
      <c r="AT6" s="42"/>
      <c r="AU6" s="42"/>
      <c r="AV6" s="42"/>
      <c r="AW6" s="43"/>
      <c r="AX6" s="34" t="s">
        <v>59</v>
      </c>
      <c r="AY6" s="34" t="s">
        <v>62</v>
      </c>
      <c r="AZ6" s="34" t="s">
        <v>60</v>
      </c>
      <c r="BA6" s="34" t="s">
        <v>61</v>
      </c>
    </row>
    <row r="7" spans="2:53" s="12" customFormat="1" ht="111.75" customHeight="1" x14ac:dyDescent="0.2">
      <c r="B7" s="30"/>
      <c r="C7" s="30"/>
      <c r="D7" s="30"/>
      <c r="E7" s="47"/>
      <c r="F7" s="30"/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4" t="s">
        <v>13</v>
      </c>
      <c r="M7" s="14" t="s">
        <v>9</v>
      </c>
      <c r="N7" s="14" t="s">
        <v>14</v>
      </c>
      <c r="O7" s="14" t="s">
        <v>15</v>
      </c>
      <c r="P7" s="14" t="s">
        <v>17</v>
      </c>
      <c r="Q7" s="14" t="s">
        <v>18</v>
      </c>
      <c r="R7" s="14" t="s">
        <v>16</v>
      </c>
      <c r="S7" s="14" t="s">
        <v>10</v>
      </c>
      <c r="T7" s="14" t="s">
        <v>11</v>
      </c>
      <c r="U7" s="14" t="s">
        <v>12</v>
      </c>
      <c r="V7" s="14" t="s">
        <v>19</v>
      </c>
      <c r="W7" s="13" t="s">
        <v>22</v>
      </c>
      <c r="X7" s="13" t="s">
        <v>23</v>
      </c>
      <c r="Y7" s="13" t="s">
        <v>24</v>
      </c>
      <c r="Z7" s="13" t="s">
        <v>25</v>
      </c>
      <c r="AA7" s="13" t="s">
        <v>26</v>
      </c>
      <c r="AB7" s="13" t="s">
        <v>27</v>
      </c>
      <c r="AC7" s="13" t="s">
        <v>28</v>
      </c>
      <c r="AD7" s="13" t="s">
        <v>56</v>
      </c>
      <c r="AE7" s="13" t="s">
        <v>29</v>
      </c>
      <c r="AF7" s="13" t="s">
        <v>30</v>
      </c>
      <c r="AG7" s="13" t="s">
        <v>40</v>
      </c>
      <c r="AH7" s="13" t="s">
        <v>41</v>
      </c>
      <c r="AI7" s="13" t="s">
        <v>42</v>
      </c>
      <c r="AJ7" s="13" t="s">
        <v>31</v>
      </c>
      <c r="AK7" s="30"/>
      <c r="AL7" s="35"/>
      <c r="AM7" s="35"/>
      <c r="AN7" s="35"/>
      <c r="AO7" s="30"/>
      <c r="AP7" s="35"/>
      <c r="AQ7" s="36"/>
      <c r="AR7" s="35"/>
      <c r="AS7" s="15" t="s">
        <v>3</v>
      </c>
      <c r="AT7" s="15" t="s">
        <v>44</v>
      </c>
      <c r="AU7" s="15" t="s">
        <v>45</v>
      </c>
      <c r="AV7" s="15" t="s">
        <v>46</v>
      </c>
      <c r="AW7" s="15" t="s">
        <v>47</v>
      </c>
      <c r="AX7" s="35"/>
      <c r="AY7" s="35"/>
      <c r="AZ7" s="35"/>
      <c r="BA7" s="35"/>
    </row>
    <row r="8" spans="2:53" ht="20.100000000000001" customHeight="1" x14ac:dyDescent="0.2">
      <c r="B8" s="3">
        <v>1</v>
      </c>
      <c r="C8" s="4"/>
      <c r="D8" s="4"/>
      <c r="E8" s="24"/>
      <c r="F8" s="4"/>
      <c r="G8" s="5"/>
      <c r="H8" s="5"/>
      <c r="I8" s="5"/>
      <c r="J8" s="5"/>
      <c r="K8" s="5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6">
        <f>SUM(W8:AJ8)</f>
        <v>0</v>
      </c>
      <c r="AL8" s="6"/>
      <c r="AM8" s="6"/>
      <c r="AN8" s="6"/>
      <c r="AO8" s="4"/>
      <c r="AP8" s="19">
        <f>AW8*50000</f>
        <v>0</v>
      </c>
      <c r="AQ8" s="19">
        <f>AP8*1.3</f>
        <v>0</v>
      </c>
      <c r="AR8" s="7"/>
      <c r="AS8" s="20">
        <f t="shared" ref="AS8:AS34" si="0">(G8*1)+(H8*1)+(I8*1)+(J8*1.5)+(K8*2)</f>
        <v>0</v>
      </c>
      <c r="AT8" s="20">
        <f t="shared" ref="AT8:AT34" si="1">(L8*0.5)+(M8*0.5)+(N8*1)+(O8*0.5)+(P8*0.5)+(Q8*0.5)+(R8*0.5)+(S8*0.5)+(T8*0.5)+(U8*0.5)+(V8*1.5)</f>
        <v>0</v>
      </c>
      <c r="AU8" s="20">
        <f t="shared" ref="AU8:AU34" si="2">IF(AO8=0,0, IF(AO8&lt;=5,0.25,IF(AO8&lt;=10,0.5,IF(AO8&lt;=20, 0.75,1))))</f>
        <v>0</v>
      </c>
      <c r="AV8" s="20">
        <f t="shared" ref="AV8:AV34" si="3">(W8*0)+(X8*0)+(Y8*0)+(Z8*0)+(AA8*0)+(AB8*0.25)+(AC8*0.25)+(AD8*0.5)+(AE8*0.5)+(AF8*0.5)+(AG8*0.5)+(AH8*0.5)+(AI8*0.5)+(AJ8*0.75)</f>
        <v>0</v>
      </c>
      <c r="AW8" s="21">
        <f>AS8+AT8+(AU8)+AV8</f>
        <v>0</v>
      </c>
      <c r="AX8" s="22">
        <f>(AQ8*AR8)</f>
        <v>0</v>
      </c>
      <c r="AY8" s="22">
        <f>AX8*10/100</f>
        <v>0</v>
      </c>
      <c r="AZ8" s="22">
        <f>AX8-AY8</f>
        <v>0</v>
      </c>
      <c r="BA8" s="28"/>
    </row>
    <row r="9" spans="2:53" ht="20.100000000000001" customHeight="1" x14ac:dyDescent="0.2">
      <c r="B9" s="3">
        <v>2</v>
      </c>
      <c r="C9" s="4"/>
      <c r="D9" s="4"/>
      <c r="E9" s="24"/>
      <c r="F9" s="4"/>
      <c r="G9" s="5"/>
      <c r="H9" s="5"/>
      <c r="I9" s="5"/>
      <c r="J9" s="5"/>
      <c r="K9" s="5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6">
        <f t="shared" ref="AK9:AK34" si="4">SUM(W9:AJ9)</f>
        <v>0</v>
      </c>
      <c r="AL9" s="6"/>
      <c r="AM9" s="6"/>
      <c r="AN9" s="6"/>
      <c r="AO9" s="4"/>
      <c r="AP9" s="19">
        <f t="shared" ref="AP9:AP34" si="5">AW9*50000</f>
        <v>0</v>
      </c>
      <c r="AQ9" s="19">
        <f t="shared" ref="AQ9:AQ34" si="6">AP9*1.3</f>
        <v>0</v>
      </c>
      <c r="AR9" s="7"/>
      <c r="AS9" s="20">
        <f t="shared" si="0"/>
        <v>0</v>
      </c>
      <c r="AT9" s="20">
        <f t="shared" si="1"/>
        <v>0</v>
      </c>
      <c r="AU9" s="20">
        <f t="shared" si="2"/>
        <v>0</v>
      </c>
      <c r="AV9" s="20">
        <f t="shared" si="3"/>
        <v>0</v>
      </c>
      <c r="AW9" s="21">
        <f t="shared" ref="AW9:AW34" si="7">SUM(AS9:AV9)</f>
        <v>0</v>
      </c>
      <c r="AX9" s="22">
        <f t="shared" ref="AX9:AX34" si="8">(AQ9*AR9)</f>
        <v>0</v>
      </c>
      <c r="AY9" s="22">
        <f t="shared" ref="AY9:AY34" si="9">AX9*10/100</f>
        <v>0</v>
      </c>
      <c r="AZ9" s="22">
        <f t="shared" ref="AZ9:AZ34" si="10">AX9-AY9</f>
        <v>0</v>
      </c>
      <c r="BA9" s="28"/>
    </row>
    <row r="10" spans="2:53" ht="20.100000000000001" customHeight="1" x14ac:dyDescent="0.2">
      <c r="B10" s="3">
        <v>3</v>
      </c>
      <c r="C10" s="4"/>
      <c r="D10" s="4"/>
      <c r="E10" s="24"/>
      <c r="F10" s="4"/>
      <c r="G10" s="5"/>
      <c r="H10" s="5"/>
      <c r="I10" s="5"/>
      <c r="J10" s="5"/>
      <c r="K10" s="5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6">
        <f t="shared" si="4"/>
        <v>0</v>
      </c>
      <c r="AL10" s="6"/>
      <c r="AM10" s="6"/>
      <c r="AN10" s="6"/>
      <c r="AO10" s="4"/>
      <c r="AP10" s="19">
        <f t="shared" si="5"/>
        <v>0</v>
      </c>
      <c r="AQ10" s="19">
        <f t="shared" si="6"/>
        <v>0</v>
      </c>
      <c r="AR10" s="7"/>
      <c r="AS10" s="20">
        <f t="shared" si="0"/>
        <v>0</v>
      </c>
      <c r="AT10" s="20">
        <f t="shared" si="1"/>
        <v>0</v>
      </c>
      <c r="AU10" s="20">
        <f t="shared" si="2"/>
        <v>0</v>
      </c>
      <c r="AV10" s="20">
        <f t="shared" si="3"/>
        <v>0</v>
      </c>
      <c r="AW10" s="21">
        <f t="shared" si="7"/>
        <v>0</v>
      </c>
      <c r="AX10" s="22">
        <f t="shared" si="8"/>
        <v>0</v>
      </c>
      <c r="AY10" s="22">
        <f t="shared" si="9"/>
        <v>0</v>
      </c>
      <c r="AZ10" s="22">
        <f t="shared" si="10"/>
        <v>0</v>
      </c>
      <c r="BA10" s="28"/>
    </row>
    <row r="11" spans="2:53" ht="20.100000000000001" customHeight="1" x14ac:dyDescent="0.2">
      <c r="B11" s="3">
        <v>4</v>
      </c>
      <c r="C11" s="3"/>
      <c r="D11" s="3"/>
      <c r="E11" s="25"/>
      <c r="F11" s="3"/>
      <c r="G11" s="5"/>
      <c r="H11" s="5"/>
      <c r="I11" s="5"/>
      <c r="J11" s="5"/>
      <c r="K11" s="5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6">
        <f t="shared" si="4"/>
        <v>0</v>
      </c>
      <c r="AL11" s="6"/>
      <c r="AM11" s="6"/>
      <c r="AN11" s="6"/>
      <c r="AO11" s="3"/>
      <c r="AP11" s="19">
        <f t="shared" si="5"/>
        <v>0</v>
      </c>
      <c r="AQ11" s="19">
        <f t="shared" si="6"/>
        <v>0</v>
      </c>
      <c r="AR11" s="7"/>
      <c r="AS11" s="20">
        <f t="shared" si="0"/>
        <v>0</v>
      </c>
      <c r="AT11" s="20">
        <f t="shared" si="1"/>
        <v>0</v>
      </c>
      <c r="AU11" s="20">
        <f t="shared" si="2"/>
        <v>0</v>
      </c>
      <c r="AV11" s="20">
        <f t="shared" si="3"/>
        <v>0</v>
      </c>
      <c r="AW11" s="21">
        <f t="shared" si="7"/>
        <v>0</v>
      </c>
      <c r="AX11" s="22">
        <f t="shared" si="8"/>
        <v>0</v>
      </c>
      <c r="AY11" s="22">
        <f t="shared" si="9"/>
        <v>0</v>
      </c>
      <c r="AZ11" s="22">
        <f t="shared" si="10"/>
        <v>0</v>
      </c>
      <c r="BA11" s="28"/>
    </row>
    <row r="12" spans="2:53" ht="20.100000000000001" customHeight="1" x14ac:dyDescent="0.2">
      <c r="B12" s="3">
        <v>5</v>
      </c>
      <c r="C12" s="3"/>
      <c r="D12" s="3"/>
      <c r="E12" s="25"/>
      <c r="F12" s="3"/>
      <c r="G12" s="5"/>
      <c r="H12" s="5"/>
      <c r="I12" s="5"/>
      <c r="J12" s="5"/>
      <c r="K12" s="5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6">
        <f t="shared" si="4"/>
        <v>0</v>
      </c>
      <c r="AL12" s="6"/>
      <c r="AM12" s="6"/>
      <c r="AN12" s="6"/>
      <c r="AO12" s="3"/>
      <c r="AP12" s="19">
        <f t="shared" si="5"/>
        <v>0</v>
      </c>
      <c r="AQ12" s="19">
        <f t="shared" si="6"/>
        <v>0</v>
      </c>
      <c r="AR12" s="7"/>
      <c r="AS12" s="20">
        <f t="shared" si="0"/>
        <v>0</v>
      </c>
      <c r="AT12" s="20">
        <f t="shared" si="1"/>
        <v>0</v>
      </c>
      <c r="AU12" s="20">
        <f t="shared" si="2"/>
        <v>0</v>
      </c>
      <c r="AV12" s="20">
        <f t="shared" si="3"/>
        <v>0</v>
      </c>
      <c r="AW12" s="21">
        <f t="shared" si="7"/>
        <v>0</v>
      </c>
      <c r="AX12" s="22">
        <f t="shared" si="8"/>
        <v>0</v>
      </c>
      <c r="AY12" s="22">
        <f t="shared" si="9"/>
        <v>0</v>
      </c>
      <c r="AZ12" s="22">
        <f t="shared" si="10"/>
        <v>0</v>
      </c>
      <c r="BA12" s="28"/>
    </row>
    <row r="13" spans="2:53" ht="20.100000000000001" customHeight="1" x14ac:dyDescent="0.2">
      <c r="B13" s="3">
        <v>6</v>
      </c>
      <c r="C13" s="3"/>
      <c r="D13" s="3"/>
      <c r="E13" s="25"/>
      <c r="F13" s="3"/>
      <c r="G13" s="5"/>
      <c r="H13" s="5"/>
      <c r="I13" s="5"/>
      <c r="J13" s="5"/>
      <c r="K13" s="5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6">
        <f t="shared" si="4"/>
        <v>0</v>
      </c>
      <c r="AL13" s="6"/>
      <c r="AM13" s="6"/>
      <c r="AN13" s="6"/>
      <c r="AO13" s="3"/>
      <c r="AP13" s="19">
        <f t="shared" si="5"/>
        <v>0</v>
      </c>
      <c r="AQ13" s="19">
        <f t="shared" si="6"/>
        <v>0</v>
      </c>
      <c r="AR13" s="7"/>
      <c r="AS13" s="20">
        <f t="shared" si="0"/>
        <v>0</v>
      </c>
      <c r="AT13" s="20">
        <f t="shared" si="1"/>
        <v>0</v>
      </c>
      <c r="AU13" s="20">
        <f t="shared" si="2"/>
        <v>0</v>
      </c>
      <c r="AV13" s="20">
        <f t="shared" si="3"/>
        <v>0</v>
      </c>
      <c r="AW13" s="21">
        <f t="shared" si="7"/>
        <v>0</v>
      </c>
      <c r="AX13" s="22">
        <f t="shared" si="8"/>
        <v>0</v>
      </c>
      <c r="AY13" s="22">
        <f t="shared" si="9"/>
        <v>0</v>
      </c>
      <c r="AZ13" s="22">
        <f t="shared" si="10"/>
        <v>0</v>
      </c>
      <c r="BA13" s="28"/>
    </row>
    <row r="14" spans="2:53" ht="20.100000000000001" customHeight="1" x14ac:dyDescent="0.2">
      <c r="B14" s="3">
        <v>7</v>
      </c>
      <c r="C14" s="4"/>
      <c r="D14" s="4"/>
      <c r="E14" s="24"/>
      <c r="F14" s="4"/>
      <c r="G14" s="5"/>
      <c r="H14" s="5"/>
      <c r="I14" s="5"/>
      <c r="J14" s="5"/>
      <c r="K14" s="5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6">
        <f t="shared" si="4"/>
        <v>0</v>
      </c>
      <c r="AL14" s="6"/>
      <c r="AM14" s="6"/>
      <c r="AN14" s="6"/>
      <c r="AO14" s="4"/>
      <c r="AP14" s="19">
        <f t="shared" si="5"/>
        <v>0</v>
      </c>
      <c r="AQ14" s="19">
        <f t="shared" si="6"/>
        <v>0</v>
      </c>
      <c r="AR14" s="7"/>
      <c r="AS14" s="20">
        <f t="shared" si="0"/>
        <v>0</v>
      </c>
      <c r="AT14" s="20">
        <f t="shared" si="1"/>
        <v>0</v>
      </c>
      <c r="AU14" s="20">
        <f t="shared" si="2"/>
        <v>0</v>
      </c>
      <c r="AV14" s="20">
        <f t="shared" si="3"/>
        <v>0</v>
      </c>
      <c r="AW14" s="21">
        <f t="shared" si="7"/>
        <v>0</v>
      </c>
      <c r="AX14" s="22">
        <f t="shared" si="8"/>
        <v>0</v>
      </c>
      <c r="AY14" s="22">
        <f t="shared" si="9"/>
        <v>0</v>
      </c>
      <c r="AZ14" s="22">
        <f t="shared" si="10"/>
        <v>0</v>
      </c>
      <c r="BA14" s="28"/>
    </row>
    <row r="15" spans="2:53" ht="20.100000000000001" customHeight="1" x14ac:dyDescent="0.2">
      <c r="B15" s="3">
        <v>8</v>
      </c>
      <c r="C15" s="4"/>
      <c r="D15" s="4"/>
      <c r="E15" s="24"/>
      <c r="F15" s="4"/>
      <c r="G15" s="5"/>
      <c r="H15" s="5"/>
      <c r="I15" s="5"/>
      <c r="J15" s="5"/>
      <c r="K15" s="5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6">
        <f t="shared" si="4"/>
        <v>0</v>
      </c>
      <c r="AL15" s="6"/>
      <c r="AM15" s="6"/>
      <c r="AN15" s="6"/>
      <c r="AO15" s="4"/>
      <c r="AP15" s="19">
        <f t="shared" si="5"/>
        <v>0</v>
      </c>
      <c r="AQ15" s="19">
        <f t="shared" si="6"/>
        <v>0</v>
      </c>
      <c r="AR15" s="7"/>
      <c r="AS15" s="20">
        <f t="shared" si="0"/>
        <v>0</v>
      </c>
      <c r="AT15" s="20">
        <f t="shared" si="1"/>
        <v>0</v>
      </c>
      <c r="AU15" s="20">
        <f t="shared" si="2"/>
        <v>0</v>
      </c>
      <c r="AV15" s="20">
        <f t="shared" si="3"/>
        <v>0</v>
      </c>
      <c r="AW15" s="21">
        <f t="shared" si="7"/>
        <v>0</v>
      </c>
      <c r="AX15" s="22">
        <f t="shared" si="8"/>
        <v>0</v>
      </c>
      <c r="AY15" s="22">
        <f t="shared" si="9"/>
        <v>0</v>
      </c>
      <c r="AZ15" s="22">
        <f t="shared" si="10"/>
        <v>0</v>
      </c>
      <c r="BA15" s="28"/>
    </row>
    <row r="16" spans="2:53" ht="20.100000000000001" customHeight="1" x14ac:dyDescent="0.2">
      <c r="B16" s="3">
        <v>9</v>
      </c>
      <c r="C16" s="4"/>
      <c r="D16" s="4"/>
      <c r="E16" s="24"/>
      <c r="F16" s="4"/>
      <c r="G16" s="5"/>
      <c r="H16" s="5"/>
      <c r="I16" s="5"/>
      <c r="J16" s="5"/>
      <c r="K16" s="5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6">
        <f t="shared" si="4"/>
        <v>0</v>
      </c>
      <c r="AL16" s="6"/>
      <c r="AM16" s="6"/>
      <c r="AN16" s="6"/>
      <c r="AO16" s="4"/>
      <c r="AP16" s="19">
        <f t="shared" si="5"/>
        <v>0</v>
      </c>
      <c r="AQ16" s="19">
        <f t="shared" si="6"/>
        <v>0</v>
      </c>
      <c r="AR16" s="7"/>
      <c r="AS16" s="20">
        <f t="shared" si="0"/>
        <v>0</v>
      </c>
      <c r="AT16" s="20">
        <f t="shared" si="1"/>
        <v>0</v>
      </c>
      <c r="AU16" s="20">
        <f t="shared" si="2"/>
        <v>0</v>
      </c>
      <c r="AV16" s="20">
        <f t="shared" si="3"/>
        <v>0</v>
      </c>
      <c r="AW16" s="21">
        <f t="shared" si="7"/>
        <v>0</v>
      </c>
      <c r="AX16" s="22">
        <f t="shared" si="8"/>
        <v>0</v>
      </c>
      <c r="AY16" s="22">
        <f t="shared" si="9"/>
        <v>0</v>
      </c>
      <c r="AZ16" s="22">
        <f t="shared" si="10"/>
        <v>0</v>
      </c>
      <c r="BA16" s="28"/>
    </row>
    <row r="17" spans="2:53" ht="20.100000000000001" customHeight="1" x14ac:dyDescent="0.2">
      <c r="B17" s="3">
        <v>10</v>
      </c>
      <c r="C17" s="4"/>
      <c r="D17" s="4"/>
      <c r="E17" s="24"/>
      <c r="F17" s="4"/>
      <c r="G17" s="5"/>
      <c r="H17" s="5"/>
      <c r="I17" s="5"/>
      <c r="J17" s="5"/>
      <c r="K17" s="5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6">
        <f t="shared" si="4"/>
        <v>0</v>
      </c>
      <c r="AL17" s="6"/>
      <c r="AM17" s="6"/>
      <c r="AN17" s="6"/>
      <c r="AO17" s="4"/>
      <c r="AP17" s="19">
        <f t="shared" si="5"/>
        <v>0</v>
      </c>
      <c r="AQ17" s="19">
        <f t="shared" si="6"/>
        <v>0</v>
      </c>
      <c r="AR17" s="7"/>
      <c r="AS17" s="20">
        <f t="shared" si="0"/>
        <v>0</v>
      </c>
      <c r="AT17" s="20">
        <f t="shared" si="1"/>
        <v>0</v>
      </c>
      <c r="AU17" s="20">
        <f t="shared" si="2"/>
        <v>0</v>
      </c>
      <c r="AV17" s="20">
        <f t="shared" si="3"/>
        <v>0</v>
      </c>
      <c r="AW17" s="21">
        <f t="shared" si="7"/>
        <v>0</v>
      </c>
      <c r="AX17" s="22">
        <f t="shared" si="8"/>
        <v>0</v>
      </c>
      <c r="AY17" s="22">
        <f t="shared" si="9"/>
        <v>0</v>
      </c>
      <c r="AZ17" s="22">
        <f t="shared" si="10"/>
        <v>0</v>
      </c>
      <c r="BA17" s="28"/>
    </row>
    <row r="18" spans="2:53" ht="20.100000000000001" customHeight="1" x14ac:dyDescent="0.2">
      <c r="B18" s="3">
        <v>11</v>
      </c>
      <c r="C18" s="3"/>
      <c r="D18" s="3"/>
      <c r="E18" s="25"/>
      <c r="F18" s="3"/>
      <c r="G18" s="5"/>
      <c r="H18" s="5"/>
      <c r="I18" s="5"/>
      <c r="J18" s="5"/>
      <c r="K18" s="5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6">
        <f t="shared" si="4"/>
        <v>0</v>
      </c>
      <c r="AL18" s="6"/>
      <c r="AM18" s="6"/>
      <c r="AN18" s="6"/>
      <c r="AO18" s="3"/>
      <c r="AP18" s="19">
        <f t="shared" si="5"/>
        <v>0</v>
      </c>
      <c r="AQ18" s="19">
        <f t="shared" si="6"/>
        <v>0</v>
      </c>
      <c r="AR18" s="7"/>
      <c r="AS18" s="20">
        <f t="shared" si="0"/>
        <v>0</v>
      </c>
      <c r="AT18" s="20">
        <f t="shared" si="1"/>
        <v>0</v>
      </c>
      <c r="AU18" s="20">
        <f t="shared" si="2"/>
        <v>0</v>
      </c>
      <c r="AV18" s="20">
        <f t="shared" si="3"/>
        <v>0</v>
      </c>
      <c r="AW18" s="21">
        <f t="shared" si="7"/>
        <v>0</v>
      </c>
      <c r="AX18" s="22">
        <f t="shared" si="8"/>
        <v>0</v>
      </c>
      <c r="AY18" s="22">
        <f t="shared" si="9"/>
        <v>0</v>
      </c>
      <c r="AZ18" s="22">
        <f t="shared" si="10"/>
        <v>0</v>
      </c>
      <c r="BA18" s="28"/>
    </row>
    <row r="19" spans="2:53" ht="20.100000000000001" customHeight="1" x14ac:dyDescent="0.2">
      <c r="B19" s="3">
        <v>12</v>
      </c>
      <c r="C19" s="3"/>
      <c r="D19" s="3"/>
      <c r="E19" s="25"/>
      <c r="F19" s="3"/>
      <c r="G19" s="5"/>
      <c r="H19" s="5"/>
      <c r="I19" s="5"/>
      <c r="J19" s="5"/>
      <c r="K19" s="5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6">
        <f t="shared" si="4"/>
        <v>0</v>
      </c>
      <c r="AL19" s="6"/>
      <c r="AM19" s="6"/>
      <c r="AN19" s="6"/>
      <c r="AO19" s="3"/>
      <c r="AP19" s="19">
        <f t="shared" si="5"/>
        <v>0</v>
      </c>
      <c r="AQ19" s="19">
        <f t="shared" si="6"/>
        <v>0</v>
      </c>
      <c r="AR19" s="7"/>
      <c r="AS19" s="20">
        <f t="shared" si="0"/>
        <v>0</v>
      </c>
      <c r="AT19" s="20">
        <f t="shared" si="1"/>
        <v>0</v>
      </c>
      <c r="AU19" s="20">
        <f t="shared" si="2"/>
        <v>0</v>
      </c>
      <c r="AV19" s="20">
        <f t="shared" si="3"/>
        <v>0</v>
      </c>
      <c r="AW19" s="21">
        <f t="shared" si="7"/>
        <v>0</v>
      </c>
      <c r="AX19" s="22">
        <f t="shared" si="8"/>
        <v>0</v>
      </c>
      <c r="AY19" s="22">
        <f t="shared" si="9"/>
        <v>0</v>
      </c>
      <c r="AZ19" s="22">
        <f t="shared" si="10"/>
        <v>0</v>
      </c>
      <c r="BA19" s="28"/>
    </row>
    <row r="20" spans="2:53" ht="20.100000000000001" customHeight="1" x14ac:dyDescent="0.2">
      <c r="B20" s="3">
        <v>13</v>
      </c>
      <c r="C20" s="3"/>
      <c r="D20" s="3"/>
      <c r="E20" s="25"/>
      <c r="F20" s="3"/>
      <c r="G20" s="5"/>
      <c r="H20" s="5"/>
      <c r="I20" s="5"/>
      <c r="J20" s="5"/>
      <c r="K20" s="5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6">
        <f t="shared" si="4"/>
        <v>0</v>
      </c>
      <c r="AL20" s="6"/>
      <c r="AM20" s="6"/>
      <c r="AN20" s="6"/>
      <c r="AO20" s="3"/>
      <c r="AP20" s="19">
        <f t="shared" si="5"/>
        <v>0</v>
      </c>
      <c r="AQ20" s="19">
        <f t="shared" si="6"/>
        <v>0</v>
      </c>
      <c r="AR20" s="7"/>
      <c r="AS20" s="20">
        <f t="shared" si="0"/>
        <v>0</v>
      </c>
      <c r="AT20" s="20">
        <f t="shared" si="1"/>
        <v>0</v>
      </c>
      <c r="AU20" s="20">
        <f t="shared" si="2"/>
        <v>0</v>
      </c>
      <c r="AV20" s="20">
        <f t="shared" si="3"/>
        <v>0</v>
      </c>
      <c r="AW20" s="21">
        <f t="shared" si="7"/>
        <v>0</v>
      </c>
      <c r="AX20" s="22">
        <f t="shared" si="8"/>
        <v>0</v>
      </c>
      <c r="AY20" s="22">
        <f t="shared" si="9"/>
        <v>0</v>
      </c>
      <c r="AZ20" s="22">
        <f t="shared" si="10"/>
        <v>0</v>
      </c>
      <c r="BA20" s="28"/>
    </row>
    <row r="21" spans="2:53" ht="20.100000000000001" customHeight="1" x14ac:dyDescent="0.2">
      <c r="B21" s="3">
        <v>14</v>
      </c>
      <c r="C21" s="4"/>
      <c r="D21" s="4"/>
      <c r="E21" s="24"/>
      <c r="F21" s="4"/>
      <c r="G21" s="5"/>
      <c r="H21" s="5"/>
      <c r="I21" s="5"/>
      <c r="J21" s="5"/>
      <c r="K21" s="5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6">
        <f t="shared" si="4"/>
        <v>0</v>
      </c>
      <c r="AL21" s="6"/>
      <c r="AM21" s="6"/>
      <c r="AN21" s="6"/>
      <c r="AO21" s="4"/>
      <c r="AP21" s="19">
        <f t="shared" si="5"/>
        <v>0</v>
      </c>
      <c r="AQ21" s="19">
        <f t="shared" si="6"/>
        <v>0</v>
      </c>
      <c r="AR21" s="7"/>
      <c r="AS21" s="20">
        <f t="shared" si="0"/>
        <v>0</v>
      </c>
      <c r="AT21" s="20">
        <f t="shared" si="1"/>
        <v>0</v>
      </c>
      <c r="AU21" s="20">
        <f t="shared" si="2"/>
        <v>0</v>
      </c>
      <c r="AV21" s="20">
        <f t="shared" si="3"/>
        <v>0</v>
      </c>
      <c r="AW21" s="21">
        <f t="shared" si="7"/>
        <v>0</v>
      </c>
      <c r="AX21" s="22">
        <f t="shared" si="8"/>
        <v>0</v>
      </c>
      <c r="AY21" s="22">
        <f t="shared" si="9"/>
        <v>0</v>
      </c>
      <c r="AZ21" s="22">
        <f t="shared" si="10"/>
        <v>0</v>
      </c>
      <c r="BA21" s="28"/>
    </row>
    <row r="22" spans="2:53" ht="20.100000000000001" customHeight="1" x14ac:dyDescent="0.2">
      <c r="B22" s="3">
        <v>15</v>
      </c>
      <c r="C22" s="4"/>
      <c r="D22" s="4"/>
      <c r="E22" s="24"/>
      <c r="F22" s="4"/>
      <c r="G22" s="5"/>
      <c r="H22" s="5"/>
      <c r="I22" s="5"/>
      <c r="J22" s="5"/>
      <c r="K22" s="5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6">
        <f t="shared" si="4"/>
        <v>0</v>
      </c>
      <c r="AL22" s="6"/>
      <c r="AM22" s="6"/>
      <c r="AN22" s="6"/>
      <c r="AO22" s="4"/>
      <c r="AP22" s="19">
        <f t="shared" si="5"/>
        <v>0</v>
      </c>
      <c r="AQ22" s="19">
        <f t="shared" si="6"/>
        <v>0</v>
      </c>
      <c r="AR22" s="7"/>
      <c r="AS22" s="20">
        <f t="shared" si="0"/>
        <v>0</v>
      </c>
      <c r="AT22" s="20">
        <f t="shared" si="1"/>
        <v>0</v>
      </c>
      <c r="AU22" s="20">
        <f t="shared" si="2"/>
        <v>0</v>
      </c>
      <c r="AV22" s="20">
        <f t="shared" si="3"/>
        <v>0</v>
      </c>
      <c r="AW22" s="21">
        <f t="shared" si="7"/>
        <v>0</v>
      </c>
      <c r="AX22" s="22">
        <f t="shared" si="8"/>
        <v>0</v>
      </c>
      <c r="AY22" s="22">
        <f t="shared" si="9"/>
        <v>0</v>
      </c>
      <c r="AZ22" s="22">
        <f t="shared" si="10"/>
        <v>0</v>
      </c>
      <c r="BA22" s="28"/>
    </row>
    <row r="23" spans="2:53" ht="20.100000000000001" customHeight="1" x14ac:dyDescent="0.2">
      <c r="B23" s="3">
        <v>16</v>
      </c>
      <c r="C23" s="4"/>
      <c r="D23" s="4"/>
      <c r="E23" s="24"/>
      <c r="F23" s="4"/>
      <c r="G23" s="5"/>
      <c r="H23" s="5"/>
      <c r="I23" s="5"/>
      <c r="J23" s="5"/>
      <c r="K23" s="5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6">
        <f t="shared" si="4"/>
        <v>0</v>
      </c>
      <c r="AL23" s="6"/>
      <c r="AM23" s="6"/>
      <c r="AN23" s="6"/>
      <c r="AO23" s="4"/>
      <c r="AP23" s="19">
        <f t="shared" si="5"/>
        <v>0</v>
      </c>
      <c r="AQ23" s="19">
        <f t="shared" si="6"/>
        <v>0</v>
      </c>
      <c r="AR23" s="7"/>
      <c r="AS23" s="20">
        <f t="shared" si="0"/>
        <v>0</v>
      </c>
      <c r="AT23" s="20">
        <f t="shared" si="1"/>
        <v>0</v>
      </c>
      <c r="AU23" s="20">
        <f t="shared" si="2"/>
        <v>0</v>
      </c>
      <c r="AV23" s="20">
        <f t="shared" si="3"/>
        <v>0</v>
      </c>
      <c r="AW23" s="21">
        <f t="shared" si="7"/>
        <v>0</v>
      </c>
      <c r="AX23" s="22">
        <f t="shared" si="8"/>
        <v>0</v>
      </c>
      <c r="AY23" s="22">
        <f t="shared" si="9"/>
        <v>0</v>
      </c>
      <c r="AZ23" s="22">
        <f t="shared" si="10"/>
        <v>0</v>
      </c>
      <c r="BA23" s="28"/>
    </row>
    <row r="24" spans="2:53" ht="20.100000000000001" customHeight="1" x14ac:dyDescent="0.2">
      <c r="B24" s="3">
        <v>17</v>
      </c>
      <c r="C24" s="4"/>
      <c r="D24" s="4"/>
      <c r="E24" s="24"/>
      <c r="F24" s="4"/>
      <c r="G24" s="5"/>
      <c r="H24" s="5"/>
      <c r="I24" s="5"/>
      <c r="J24" s="5"/>
      <c r="K24" s="5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6">
        <f t="shared" si="4"/>
        <v>0</v>
      </c>
      <c r="AL24" s="6"/>
      <c r="AM24" s="6"/>
      <c r="AN24" s="6"/>
      <c r="AO24" s="4"/>
      <c r="AP24" s="19">
        <f t="shared" si="5"/>
        <v>0</v>
      </c>
      <c r="AQ24" s="19">
        <f t="shared" si="6"/>
        <v>0</v>
      </c>
      <c r="AR24" s="7"/>
      <c r="AS24" s="20">
        <f t="shared" si="0"/>
        <v>0</v>
      </c>
      <c r="AT24" s="20">
        <f t="shared" si="1"/>
        <v>0</v>
      </c>
      <c r="AU24" s="20">
        <f t="shared" si="2"/>
        <v>0</v>
      </c>
      <c r="AV24" s="20">
        <f t="shared" si="3"/>
        <v>0</v>
      </c>
      <c r="AW24" s="21">
        <f t="shared" si="7"/>
        <v>0</v>
      </c>
      <c r="AX24" s="22">
        <f t="shared" si="8"/>
        <v>0</v>
      </c>
      <c r="AY24" s="22">
        <f t="shared" si="9"/>
        <v>0</v>
      </c>
      <c r="AZ24" s="22">
        <f t="shared" si="10"/>
        <v>0</v>
      </c>
      <c r="BA24" s="28"/>
    </row>
    <row r="25" spans="2:53" ht="20.100000000000001" customHeight="1" x14ac:dyDescent="0.2">
      <c r="B25" s="3">
        <v>18</v>
      </c>
      <c r="C25" s="3"/>
      <c r="D25" s="3"/>
      <c r="E25" s="25"/>
      <c r="F25" s="3"/>
      <c r="G25" s="5"/>
      <c r="H25" s="5"/>
      <c r="I25" s="5"/>
      <c r="J25" s="5"/>
      <c r="K25" s="5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6">
        <f t="shared" si="4"/>
        <v>0</v>
      </c>
      <c r="AL25" s="6"/>
      <c r="AM25" s="6"/>
      <c r="AN25" s="6"/>
      <c r="AO25" s="3"/>
      <c r="AP25" s="19">
        <f t="shared" si="5"/>
        <v>0</v>
      </c>
      <c r="AQ25" s="19">
        <f t="shared" si="6"/>
        <v>0</v>
      </c>
      <c r="AR25" s="7"/>
      <c r="AS25" s="20">
        <f t="shared" si="0"/>
        <v>0</v>
      </c>
      <c r="AT25" s="20">
        <f t="shared" si="1"/>
        <v>0</v>
      </c>
      <c r="AU25" s="20">
        <f t="shared" si="2"/>
        <v>0</v>
      </c>
      <c r="AV25" s="20">
        <f t="shared" si="3"/>
        <v>0</v>
      </c>
      <c r="AW25" s="21">
        <f t="shared" si="7"/>
        <v>0</v>
      </c>
      <c r="AX25" s="22">
        <f t="shared" si="8"/>
        <v>0</v>
      </c>
      <c r="AY25" s="22">
        <f t="shared" si="9"/>
        <v>0</v>
      </c>
      <c r="AZ25" s="22">
        <f t="shared" si="10"/>
        <v>0</v>
      </c>
      <c r="BA25" s="28"/>
    </row>
    <row r="26" spans="2:53" ht="20.100000000000001" customHeight="1" x14ac:dyDescent="0.2">
      <c r="B26" s="3">
        <v>19</v>
      </c>
      <c r="C26" s="3"/>
      <c r="D26" s="3"/>
      <c r="E26" s="25"/>
      <c r="F26" s="3"/>
      <c r="G26" s="5"/>
      <c r="H26" s="5"/>
      <c r="I26" s="5"/>
      <c r="J26" s="5"/>
      <c r="K26" s="5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6">
        <f t="shared" si="4"/>
        <v>0</v>
      </c>
      <c r="AL26" s="6"/>
      <c r="AM26" s="6"/>
      <c r="AN26" s="6"/>
      <c r="AO26" s="3"/>
      <c r="AP26" s="19">
        <f t="shared" si="5"/>
        <v>0</v>
      </c>
      <c r="AQ26" s="19">
        <f t="shared" si="6"/>
        <v>0</v>
      </c>
      <c r="AR26" s="7"/>
      <c r="AS26" s="20">
        <f t="shared" si="0"/>
        <v>0</v>
      </c>
      <c r="AT26" s="20">
        <f t="shared" si="1"/>
        <v>0</v>
      </c>
      <c r="AU26" s="20">
        <f t="shared" si="2"/>
        <v>0</v>
      </c>
      <c r="AV26" s="20">
        <f t="shared" si="3"/>
        <v>0</v>
      </c>
      <c r="AW26" s="21">
        <f t="shared" si="7"/>
        <v>0</v>
      </c>
      <c r="AX26" s="22">
        <f t="shared" si="8"/>
        <v>0</v>
      </c>
      <c r="AY26" s="22">
        <f t="shared" si="9"/>
        <v>0</v>
      </c>
      <c r="AZ26" s="22">
        <f t="shared" si="10"/>
        <v>0</v>
      </c>
      <c r="BA26" s="28"/>
    </row>
    <row r="27" spans="2:53" ht="20.100000000000001" customHeight="1" x14ac:dyDescent="0.2">
      <c r="B27" s="3">
        <v>20</v>
      </c>
      <c r="C27" s="3"/>
      <c r="D27" s="3"/>
      <c r="E27" s="25"/>
      <c r="F27" s="3"/>
      <c r="G27" s="5"/>
      <c r="H27" s="5"/>
      <c r="I27" s="5"/>
      <c r="J27" s="5"/>
      <c r="K27" s="5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6">
        <f t="shared" si="4"/>
        <v>0</v>
      </c>
      <c r="AL27" s="6"/>
      <c r="AM27" s="6"/>
      <c r="AN27" s="6"/>
      <c r="AO27" s="3"/>
      <c r="AP27" s="19">
        <f t="shared" si="5"/>
        <v>0</v>
      </c>
      <c r="AQ27" s="19">
        <f t="shared" si="6"/>
        <v>0</v>
      </c>
      <c r="AR27" s="7"/>
      <c r="AS27" s="20">
        <f t="shared" si="0"/>
        <v>0</v>
      </c>
      <c r="AT27" s="20">
        <f t="shared" si="1"/>
        <v>0</v>
      </c>
      <c r="AU27" s="20">
        <f t="shared" si="2"/>
        <v>0</v>
      </c>
      <c r="AV27" s="20">
        <f t="shared" si="3"/>
        <v>0</v>
      </c>
      <c r="AW27" s="21">
        <f t="shared" si="7"/>
        <v>0</v>
      </c>
      <c r="AX27" s="22">
        <f t="shared" si="8"/>
        <v>0</v>
      </c>
      <c r="AY27" s="22">
        <f t="shared" si="9"/>
        <v>0</v>
      </c>
      <c r="AZ27" s="22">
        <f t="shared" si="10"/>
        <v>0</v>
      </c>
      <c r="BA27" s="28"/>
    </row>
    <row r="28" spans="2:53" ht="20.100000000000001" customHeight="1" x14ac:dyDescent="0.2">
      <c r="B28" s="3">
        <v>21</v>
      </c>
      <c r="C28" s="4"/>
      <c r="D28" s="4"/>
      <c r="E28" s="24"/>
      <c r="F28" s="4"/>
      <c r="G28" s="5"/>
      <c r="H28" s="5"/>
      <c r="I28" s="5"/>
      <c r="J28" s="5"/>
      <c r="K28" s="5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6">
        <f t="shared" si="4"/>
        <v>0</v>
      </c>
      <c r="AL28" s="6"/>
      <c r="AM28" s="6"/>
      <c r="AN28" s="6"/>
      <c r="AO28" s="4"/>
      <c r="AP28" s="19">
        <f t="shared" si="5"/>
        <v>0</v>
      </c>
      <c r="AQ28" s="19">
        <f t="shared" si="6"/>
        <v>0</v>
      </c>
      <c r="AR28" s="7"/>
      <c r="AS28" s="20">
        <f t="shared" si="0"/>
        <v>0</v>
      </c>
      <c r="AT28" s="20">
        <f t="shared" si="1"/>
        <v>0</v>
      </c>
      <c r="AU28" s="20">
        <f t="shared" si="2"/>
        <v>0</v>
      </c>
      <c r="AV28" s="20">
        <f t="shared" si="3"/>
        <v>0</v>
      </c>
      <c r="AW28" s="21">
        <f t="shared" si="7"/>
        <v>0</v>
      </c>
      <c r="AX28" s="22">
        <f t="shared" si="8"/>
        <v>0</v>
      </c>
      <c r="AY28" s="22">
        <f t="shared" si="9"/>
        <v>0</v>
      </c>
      <c r="AZ28" s="22">
        <f t="shared" si="10"/>
        <v>0</v>
      </c>
      <c r="BA28" s="28"/>
    </row>
    <row r="29" spans="2:53" ht="20.100000000000001" customHeight="1" x14ac:dyDescent="0.2">
      <c r="B29" s="3">
        <v>22</v>
      </c>
      <c r="C29" s="4"/>
      <c r="D29" s="4"/>
      <c r="E29" s="24"/>
      <c r="F29" s="4"/>
      <c r="G29" s="5"/>
      <c r="H29" s="5"/>
      <c r="I29" s="5"/>
      <c r="J29" s="5"/>
      <c r="K29" s="5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6">
        <f t="shared" si="4"/>
        <v>0</v>
      </c>
      <c r="AL29" s="6"/>
      <c r="AM29" s="6"/>
      <c r="AN29" s="6"/>
      <c r="AO29" s="4"/>
      <c r="AP29" s="19">
        <f t="shared" si="5"/>
        <v>0</v>
      </c>
      <c r="AQ29" s="19">
        <f t="shared" si="6"/>
        <v>0</v>
      </c>
      <c r="AR29" s="7"/>
      <c r="AS29" s="20">
        <f t="shared" si="0"/>
        <v>0</v>
      </c>
      <c r="AT29" s="20">
        <f t="shared" si="1"/>
        <v>0</v>
      </c>
      <c r="AU29" s="20">
        <f t="shared" si="2"/>
        <v>0</v>
      </c>
      <c r="AV29" s="20">
        <f t="shared" si="3"/>
        <v>0</v>
      </c>
      <c r="AW29" s="21">
        <f t="shared" si="7"/>
        <v>0</v>
      </c>
      <c r="AX29" s="22">
        <f t="shared" si="8"/>
        <v>0</v>
      </c>
      <c r="AY29" s="22">
        <f t="shared" si="9"/>
        <v>0</v>
      </c>
      <c r="AZ29" s="22">
        <f t="shared" si="10"/>
        <v>0</v>
      </c>
      <c r="BA29" s="28"/>
    </row>
    <row r="30" spans="2:53" ht="20.100000000000001" customHeight="1" x14ac:dyDescent="0.2">
      <c r="B30" s="3">
        <v>23</v>
      </c>
      <c r="C30" s="4"/>
      <c r="D30" s="4"/>
      <c r="E30" s="24"/>
      <c r="F30" s="4"/>
      <c r="G30" s="5"/>
      <c r="H30" s="5"/>
      <c r="I30" s="5"/>
      <c r="J30" s="5"/>
      <c r="K30" s="5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6">
        <f t="shared" si="4"/>
        <v>0</v>
      </c>
      <c r="AL30" s="6"/>
      <c r="AM30" s="6"/>
      <c r="AN30" s="6"/>
      <c r="AO30" s="4"/>
      <c r="AP30" s="19">
        <f t="shared" si="5"/>
        <v>0</v>
      </c>
      <c r="AQ30" s="19">
        <f t="shared" si="6"/>
        <v>0</v>
      </c>
      <c r="AR30" s="7"/>
      <c r="AS30" s="20">
        <f t="shared" si="0"/>
        <v>0</v>
      </c>
      <c r="AT30" s="20">
        <f t="shared" si="1"/>
        <v>0</v>
      </c>
      <c r="AU30" s="20">
        <f t="shared" si="2"/>
        <v>0</v>
      </c>
      <c r="AV30" s="20">
        <f t="shared" si="3"/>
        <v>0</v>
      </c>
      <c r="AW30" s="21">
        <f t="shared" si="7"/>
        <v>0</v>
      </c>
      <c r="AX30" s="22">
        <f t="shared" si="8"/>
        <v>0</v>
      </c>
      <c r="AY30" s="22">
        <f t="shared" si="9"/>
        <v>0</v>
      </c>
      <c r="AZ30" s="22">
        <f t="shared" si="10"/>
        <v>0</v>
      </c>
      <c r="BA30" s="28"/>
    </row>
    <row r="31" spans="2:53" ht="20.100000000000001" customHeight="1" x14ac:dyDescent="0.2">
      <c r="B31" s="3">
        <v>24</v>
      </c>
      <c r="C31" s="4"/>
      <c r="D31" s="4"/>
      <c r="E31" s="24"/>
      <c r="F31" s="4"/>
      <c r="G31" s="5"/>
      <c r="H31" s="5"/>
      <c r="I31" s="5"/>
      <c r="J31" s="5"/>
      <c r="K31" s="5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6">
        <f t="shared" si="4"/>
        <v>0</v>
      </c>
      <c r="AL31" s="6"/>
      <c r="AM31" s="6"/>
      <c r="AN31" s="6"/>
      <c r="AO31" s="4"/>
      <c r="AP31" s="19">
        <f t="shared" si="5"/>
        <v>0</v>
      </c>
      <c r="AQ31" s="19">
        <f t="shared" si="6"/>
        <v>0</v>
      </c>
      <c r="AR31" s="7"/>
      <c r="AS31" s="20">
        <f t="shared" si="0"/>
        <v>0</v>
      </c>
      <c r="AT31" s="20">
        <f t="shared" si="1"/>
        <v>0</v>
      </c>
      <c r="AU31" s="20">
        <f t="shared" si="2"/>
        <v>0</v>
      </c>
      <c r="AV31" s="20">
        <f t="shared" si="3"/>
        <v>0</v>
      </c>
      <c r="AW31" s="21">
        <f t="shared" si="7"/>
        <v>0</v>
      </c>
      <c r="AX31" s="22">
        <f t="shared" si="8"/>
        <v>0</v>
      </c>
      <c r="AY31" s="22">
        <f t="shared" si="9"/>
        <v>0</v>
      </c>
      <c r="AZ31" s="22">
        <f t="shared" si="10"/>
        <v>0</v>
      </c>
      <c r="BA31" s="28"/>
    </row>
    <row r="32" spans="2:53" ht="20.100000000000001" customHeight="1" x14ac:dyDescent="0.2">
      <c r="B32" s="3">
        <v>25</v>
      </c>
      <c r="C32" s="3"/>
      <c r="D32" s="3"/>
      <c r="E32" s="25"/>
      <c r="F32" s="3"/>
      <c r="G32" s="5"/>
      <c r="H32" s="5"/>
      <c r="I32" s="5"/>
      <c r="J32" s="5"/>
      <c r="K32" s="5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6">
        <f t="shared" si="4"/>
        <v>0</v>
      </c>
      <c r="AL32" s="6"/>
      <c r="AM32" s="6"/>
      <c r="AN32" s="6"/>
      <c r="AO32" s="3"/>
      <c r="AP32" s="19">
        <f t="shared" si="5"/>
        <v>0</v>
      </c>
      <c r="AQ32" s="19">
        <f t="shared" si="6"/>
        <v>0</v>
      </c>
      <c r="AR32" s="7"/>
      <c r="AS32" s="20">
        <f t="shared" si="0"/>
        <v>0</v>
      </c>
      <c r="AT32" s="20">
        <f t="shared" si="1"/>
        <v>0</v>
      </c>
      <c r="AU32" s="20">
        <f t="shared" si="2"/>
        <v>0</v>
      </c>
      <c r="AV32" s="20">
        <f t="shared" si="3"/>
        <v>0</v>
      </c>
      <c r="AW32" s="21">
        <f t="shared" si="7"/>
        <v>0</v>
      </c>
      <c r="AX32" s="22">
        <f t="shared" si="8"/>
        <v>0</v>
      </c>
      <c r="AY32" s="22">
        <f t="shared" si="9"/>
        <v>0</v>
      </c>
      <c r="AZ32" s="22">
        <f t="shared" si="10"/>
        <v>0</v>
      </c>
      <c r="BA32" s="28"/>
    </row>
    <row r="33" spans="1:53" ht="20.100000000000001" customHeight="1" x14ac:dyDescent="0.2">
      <c r="B33" s="3">
        <v>26</v>
      </c>
      <c r="C33" s="3"/>
      <c r="D33" s="3"/>
      <c r="E33" s="25"/>
      <c r="F33" s="3"/>
      <c r="G33" s="5"/>
      <c r="H33" s="5"/>
      <c r="I33" s="5"/>
      <c r="J33" s="5"/>
      <c r="K33" s="5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6">
        <f t="shared" si="4"/>
        <v>0</v>
      </c>
      <c r="AL33" s="6"/>
      <c r="AM33" s="6"/>
      <c r="AN33" s="6"/>
      <c r="AO33" s="3"/>
      <c r="AP33" s="19">
        <f t="shared" si="5"/>
        <v>0</v>
      </c>
      <c r="AQ33" s="19">
        <f t="shared" si="6"/>
        <v>0</v>
      </c>
      <c r="AR33" s="7"/>
      <c r="AS33" s="20">
        <f t="shared" si="0"/>
        <v>0</v>
      </c>
      <c r="AT33" s="20">
        <f t="shared" si="1"/>
        <v>0</v>
      </c>
      <c r="AU33" s="20">
        <f t="shared" si="2"/>
        <v>0</v>
      </c>
      <c r="AV33" s="20">
        <f t="shared" si="3"/>
        <v>0</v>
      </c>
      <c r="AW33" s="21">
        <f t="shared" si="7"/>
        <v>0</v>
      </c>
      <c r="AX33" s="22">
        <f t="shared" si="8"/>
        <v>0</v>
      </c>
      <c r="AY33" s="22">
        <f t="shared" si="9"/>
        <v>0</v>
      </c>
      <c r="AZ33" s="22">
        <f t="shared" si="10"/>
        <v>0</v>
      </c>
      <c r="BA33" s="28"/>
    </row>
    <row r="34" spans="1:53" ht="20.100000000000001" customHeight="1" x14ac:dyDescent="0.2">
      <c r="B34" s="3">
        <v>27</v>
      </c>
      <c r="C34" s="3"/>
      <c r="D34" s="3"/>
      <c r="E34" s="25"/>
      <c r="F34" s="3"/>
      <c r="G34" s="5"/>
      <c r="H34" s="5"/>
      <c r="I34" s="5"/>
      <c r="J34" s="5"/>
      <c r="K34" s="5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6">
        <f t="shared" si="4"/>
        <v>0</v>
      </c>
      <c r="AL34" s="6"/>
      <c r="AM34" s="6"/>
      <c r="AN34" s="6"/>
      <c r="AO34" s="3"/>
      <c r="AP34" s="19">
        <f t="shared" si="5"/>
        <v>0</v>
      </c>
      <c r="AQ34" s="19">
        <f t="shared" si="6"/>
        <v>0</v>
      </c>
      <c r="AR34" s="7"/>
      <c r="AS34" s="20">
        <f t="shared" si="0"/>
        <v>0</v>
      </c>
      <c r="AT34" s="20">
        <f t="shared" si="1"/>
        <v>0</v>
      </c>
      <c r="AU34" s="20">
        <f t="shared" si="2"/>
        <v>0</v>
      </c>
      <c r="AV34" s="20">
        <f t="shared" si="3"/>
        <v>0</v>
      </c>
      <c r="AW34" s="21">
        <f t="shared" si="7"/>
        <v>0</v>
      </c>
      <c r="AX34" s="22">
        <f t="shared" si="8"/>
        <v>0</v>
      </c>
      <c r="AY34" s="22">
        <f t="shared" si="9"/>
        <v>0</v>
      </c>
      <c r="AZ34" s="22">
        <f t="shared" si="10"/>
        <v>0</v>
      </c>
      <c r="BA34" s="28"/>
    </row>
    <row r="35" spans="1:53" ht="24" customHeight="1" x14ac:dyDescent="0.2">
      <c r="B35" s="41" t="s">
        <v>39</v>
      </c>
      <c r="C35" s="42"/>
      <c r="D35" s="42"/>
      <c r="E35" s="42"/>
      <c r="F35" s="43"/>
      <c r="G35" s="17">
        <f t="shared" ref="G35:AK35" si="11">SUM(G8:G34)</f>
        <v>0</v>
      </c>
      <c r="H35" s="17">
        <f t="shared" si="11"/>
        <v>0</v>
      </c>
      <c r="I35" s="17">
        <f t="shared" si="11"/>
        <v>0</v>
      </c>
      <c r="J35" s="17">
        <f t="shared" si="11"/>
        <v>0</v>
      </c>
      <c r="K35" s="17">
        <f t="shared" si="11"/>
        <v>0</v>
      </c>
      <c r="L35" s="18">
        <f t="shared" si="11"/>
        <v>0</v>
      </c>
      <c r="M35" s="18">
        <f t="shared" si="11"/>
        <v>0</v>
      </c>
      <c r="N35" s="18">
        <f t="shared" si="11"/>
        <v>0</v>
      </c>
      <c r="O35" s="18">
        <f t="shared" si="11"/>
        <v>0</v>
      </c>
      <c r="P35" s="18">
        <f t="shared" si="11"/>
        <v>0</v>
      </c>
      <c r="Q35" s="18">
        <f t="shared" si="11"/>
        <v>0</v>
      </c>
      <c r="R35" s="18">
        <f t="shared" si="11"/>
        <v>0</v>
      </c>
      <c r="S35" s="18">
        <f t="shared" si="11"/>
        <v>0</v>
      </c>
      <c r="T35" s="18">
        <f t="shared" si="11"/>
        <v>0</v>
      </c>
      <c r="U35" s="18">
        <f t="shared" si="11"/>
        <v>0</v>
      </c>
      <c r="V35" s="18">
        <f t="shared" si="11"/>
        <v>0</v>
      </c>
      <c r="W35" s="17">
        <f t="shared" si="11"/>
        <v>0</v>
      </c>
      <c r="X35" s="17">
        <f t="shared" si="11"/>
        <v>0</v>
      </c>
      <c r="Y35" s="17">
        <f t="shared" si="11"/>
        <v>0</v>
      </c>
      <c r="Z35" s="17">
        <f t="shared" si="11"/>
        <v>0</v>
      </c>
      <c r="AA35" s="17">
        <f t="shared" si="11"/>
        <v>0</v>
      </c>
      <c r="AB35" s="17">
        <f t="shared" si="11"/>
        <v>0</v>
      </c>
      <c r="AC35" s="17">
        <f t="shared" si="11"/>
        <v>0</v>
      </c>
      <c r="AD35" s="17">
        <f t="shared" si="11"/>
        <v>0</v>
      </c>
      <c r="AE35" s="17">
        <f t="shared" si="11"/>
        <v>0</v>
      </c>
      <c r="AF35" s="17">
        <f t="shared" si="11"/>
        <v>0</v>
      </c>
      <c r="AG35" s="17">
        <f t="shared" si="11"/>
        <v>0</v>
      </c>
      <c r="AH35" s="17">
        <f t="shared" si="11"/>
        <v>0</v>
      </c>
      <c r="AI35" s="17">
        <f t="shared" si="11"/>
        <v>0</v>
      </c>
      <c r="AJ35" s="17">
        <f t="shared" si="11"/>
        <v>0</v>
      </c>
      <c r="AK35" s="18">
        <f t="shared" si="11"/>
        <v>0</v>
      </c>
      <c r="AL35" s="8"/>
      <c r="AM35" s="8"/>
      <c r="AN35" s="8"/>
      <c r="AO35" s="37">
        <f>SUM(AR8:AR34)</f>
        <v>0</v>
      </c>
      <c r="AP35" s="43"/>
      <c r="AQ35" s="9"/>
      <c r="AR35" s="37">
        <f>SUM(AZ8:AZ34)</f>
        <v>0</v>
      </c>
      <c r="AS35" s="38"/>
      <c r="AT35" s="38"/>
      <c r="AU35" s="38"/>
      <c r="AV35" s="38"/>
      <c r="AW35" s="39"/>
      <c r="AX35" s="39"/>
      <c r="AY35" s="39"/>
      <c r="AZ35" s="39"/>
      <c r="BA35" s="40"/>
    </row>
    <row r="36" spans="1:53" ht="18" x14ac:dyDescent="0.2">
      <c r="B36" s="10"/>
    </row>
    <row r="37" spans="1:53" ht="22.5" x14ac:dyDescent="0.6">
      <c r="A37" s="1"/>
      <c r="B37" s="1"/>
      <c r="C37" s="1" t="s">
        <v>49</v>
      </c>
      <c r="D37" s="1"/>
      <c r="E37" s="27"/>
      <c r="F37" s="1"/>
      <c r="G37" s="1"/>
      <c r="H37" s="1"/>
      <c r="I37" s="1" t="s">
        <v>50</v>
      </c>
      <c r="J37" s="1"/>
      <c r="K37" s="1"/>
      <c r="L37" s="1"/>
      <c r="M37" s="1"/>
      <c r="N37" s="1"/>
      <c r="O37" s="1"/>
      <c r="P37" s="1"/>
      <c r="Q37" s="1"/>
      <c r="R37" s="1" t="s">
        <v>51</v>
      </c>
      <c r="S37" s="1"/>
      <c r="T37" s="1"/>
      <c r="U37" s="1"/>
      <c r="V37" s="1"/>
      <c r="W37" s="1"/>
      <c r="X37" s="1"/>
      <c r="Y37" s="1" t="s">
        <v>52</v>
      </c>
      <c r="Z37" s="1"/>
      <c r="AA37" s="1"/>
      <c r="AB37" s="1"/>
      <c r="AC37" s="1"/>
      <c r="AD37" s="1"/>
      <c r="AE37" s="1"/>
      <c r="AF37" s="1"/>
      <c r="AG37" s="1"/>
      <c r="AH37" s="1"/>
      <c r="AI37" s="1" t="s">
        <v>53</v>
      </c>
      <c r="AJ37" s="1"/>
      <c r="AK37" s="1"/>
      <c r="AL37" s="1"/>
      <c r="AM37" s="1"/>
      <c r="AN37" s="1" t="s">
        <v>54</v>
      </c>
      <c r="AO37" s="1"/>
      <c r="AP37" s="1"/>
      <c r="AQ37" s="1"/>
      <c r="AR37" s="1" t="s">
        <v>55</v>
      </c>
      <c r="AS37" s="1"/>
      <c r="AT37" s="1"/>
      <c r="AU37" s="1"/>
      <c r="AV37" s="1"/>
    </row>
    <row r="38" spans="1:53" ht="18" x14ac:dyDescent="0.2">
      <c r="B38" s="10"/>
    </row>
    <row r="39" spans="1:53" x14ac:dyDescent="0.2">
      <c r="AA39" s="11"/>
      <c r="AB39" s="11"/>
      <c r="AC39" s="11"/>
      <c r="AD39" s="11"/>
      <c r="AE39" s="11"/>
    </row>
  </sheetData>
  <sheetProtection password="CF7A" sheet="1" objects="1" scenarios="1"/>
  <mergeCells count="24">
    <mergeCell ref="AZ6:AZ7"/>
    <mergeCell ref="AR35:BA35"/>
    <mergeCell ref="B35:F35"/>
    <mergeCell ref="AO35:AP35"/>
    <mergeCell ref="B6:B7"/>
    <mergeCell ref="C6:C7"/>
    <mergeCell ref="F6:F7"/>
    <mergeCell ref="G6:K6"/>
    <mergeCell ref="L6:V6"/>
    <mergeCell ref="AR6:AR7"/>
    <mergeCell ref="AS6:AW6"/>
    <mergeCell ref="BA6:BA7"/>
    <mergeCell ref="AK6:AK7"/>
    <mergeCell ref="AL6:AL7"/>
    <mergeCell ref="AM6:AM7"/>
    <mergeCell ref="E6:E7"/>
    <mergeCell ref="D6:D7"/>
    <mergeCell ref="W6:AJ6"/>
    <mergeCell ref="AN6:AN7"/>
    <mergeCell ref="AY6:AY7"/>
    <mergeCell ref="AO6:AO7"/>
    <mergeCell ref="AP6:AP7"/>
    <mergeCell ref="AQ6:AQ7"/>
    <mergeCell ref="AX6:AX7"/>
  </mergeCells>
  <dataValidations count="1">
    <dataValidation type="whole" operator="equal" allowBlank="1" showInputMessage="1" showErrorMessage="1" error="فقط عدد 1 وارد شود" prompt="فقط عدد 1 وارد کنید" sqref="G8:AJ34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سند ......</vt:lpstr>
      <vt:lpstr>'سند ......'!Print_Area</vt:lpstr>
      <vt:lpstr>'سند ......'!Print_Titles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hesam zamanieh</dc:creator>
  <cp:lastModifiedBy>hesam zamanieh</cp:lastModifiedBy>
  <cp:lastPrinted>2019-09-11T09:16:22Z</cp:lastPrinted>
  <dcterms:created xsi:type="dcterms:W3CDTF">2017-04-05T05:29:48Z</dcterms:created>
  <dcterms:modified xsi:type="dcterms:W3CDTF">2019-12-17T06:17:39Z</dcterms:modified>
</cp:coreProperties>
</file>